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4\Licitações\90011-2024 PE -  ELETROCORRETORES E TRANSMISSORES\4. Edital e Lista (ANEXO I)\"/>
    </mc:Choice>
  </mc:AlternateContent>
  <xr:revisionPtr revIDLastSave="0" documentId="13_ncr:1_{1A35D5F8-384C-4AFD-9F61-C75C916E133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NSTRUÇÕES" sheetId="2" r:id="rId1"/>
    <sheet name="PPU (Difal base dupla)" sheetId="3" r:id="rId2"/>
  </sheets>
  <definedNames>
    <definedName name="_xlnm.Print_Area" localSheetId="1">'PPU (Difal base dupla)'!$B$1:$Q$21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3" l="1"/>
  <c r="P10" i="3" s="1"/>
  <c r="Q10" i="3" s="1"/>
  <c r="M10" i="3"/>
  <c r="N10" i="3" s="1"/>
  <c r="O10" i="3" s="1"/>
  <c r="L11" i="3"/>
  <c r="P11" i="3" s="1"/>
  <c r="Q11" i="3" s="1"/>
  <c r="M11" i="3"/>
  <c r="N11" i="3" s="1"/>
  <c r="O11" i="3" s="1"/>
  <c r="L9" i="3"/>
  <c r="P9" i="3" s="1"/>
  <c r="Q9" i="3" s="1"/>
  <c r="M9" i="3"/>
  <c r="N9" i="3" s="1"/>
  <c r="O9" i="3" s="1"/>
  <c r="N12" i="3" l="1"/>
  <c r="P12" i="3"/>
  <c r="K12" i="3"/>
</calcChain>
</file>

<file path=xl/sharedStrings.xml><?xml version="1.0" encoding="utf-8"?>
<sst xmlns="http://schemas.openxmlformats.org/spreadsheetml/2006/main" count="56" uniqueCount="44">
  <si>
    <t>PROPONENTE:</t>
  </si>
  <si>
    <t>ADENDO III - PLANILHA DE PREÇOS UNITÁRIOS - PPU</t>
  </si>
  <si>
    <t>ITEM</t>
  </si>
  <si>
    <t>DESCRIÇÃO DO OBJETO</t>
  </si>
  <si>
    <t>CATMAT</t>
  </si>
  <si>
    <t>FABRICANTE</t>
  </si>
  <si>
    <t>QTDE (A)</t>
  </si>
  <si>
    <t>VALOR PARCIAL (R$) 
(C) = (A) X (B)</t>
  </si>
  <si>
    <t>NCM</t>
  </si>
  <si>
    <t>UN.</t>
  </si>
  <si>
    <t>ICMS  ORIGEM (%)</t>
  </si>
  <si>
    <t>IPI
(%)</t>
  </si>
  <si>
    <t>CNPJ:</t>
  </si>
  <si>
    <t>VALOR UNITÁRIO COM IPI E ICMS DE ORIGEM (R$) (B)</t>
  </si>
  <si>
    <t>VALOR NÃO EQUALIZADO</t>
  </si>
  <si>
    <t>VALOR UNITÁRIO (R$) (D)</t>
  </si>
  <si>
    <t>VALOR PARCIAL (R$) 
(E) = (A) X (D)</t>
  </si>
  <si>
    <t xml:space="preserve">Local, [...] de [...] de 20[...]
[Nome e assinatura do Responsável Legal pelo LICITANTE] 
(Preencher em papel timbrado da empresa)
</t>
  </si>
  <si>
    <t>VALOR DO IPI (R$)</t>
  </si>
  <si>
    <t>VALOR UNITÁRIO COM ICMS DE ORIGEM (R$)</t>
  </si>
  <si>
    <t>VALOR TOTAL DO GRUPO (SOMATÓRIO DA COLUNA “C” E "E"):</t>
  </si>
  <si>
    <t>MANUAL DE PREENCHIMENTO DA PPU</t>
  </si>
  <si>
    <t>Proponente</t>
  </si>
  <si>
    <t>→</t>
  </si>
  <si>
    <t>Informar a Razão Social da empresa.</t>
  </si>
  <si>
    <t>CNPJ</t>
  </si>
  <si>
    <t>Inserir a numeração da inscrição no Cadastro Nacional de Pessoa Jurídica da empresa.</t>
  </si>
  <si>
    <t>Inserir o código do NCM (Nomenclatura Comum do MERCOSUL) dos produtos ofertados.</t>
  </si>
  <si>
    <t>Fabricante/Modelo</t>
  </si>
  <si>
    <t>Informar a marca/fabricante e modelo, quando aplicável, do produto ofertado.</t>
  </si>
  <si>
    <t>IPI</t>
  </si>
  <si>
    <t>Informar o percentual (%) do Imposto sobre Produtos Industrializados (IPI) incidente sobre cada produto ofertado.</t>
  </si>
  <si>
    <t>ICMS de Origem</t>
  </si>
  <si>
    <t>Informar o percentual (%) do imposto sobre operações relativas à circulação de mercadorias e sobre prestações de serviços de transporte interestadual, intermunicipal e de comunicação (ICMS) de Origem incluso sobre cada produto ofertado.</t>
  </si>
  <si>
    <t>Valor Unitário com ICMS de Origem</t>
  </si>
  <si>
    <t>Informar o valor unitário com o ICMS de origem incluso de cada produto ofertado.</t>
  </si>
  <si>
    <t>VALOR EQUALIZADO
(Diferença de Alíquota)</t>
  </si>
  <si>
    <t>ICMS - RN</t>
  </si>
  <si>
    <t>ICMS DESTACADO</t>
  </si>
  <si>
    <t>PCM Nº 05310002.001440/2024-14 - PREGÃO ELETRÔNICO - PE Nº 90011/2024</t>
  </si>
  <si>
    <t>GRUPO</t>
  </si>
  <si>
    <t>Fornecimento de ELETROCORRETORES DE VAZÃO DE GÁS NATURAL TIPO PTZ</t>
  </si>
  <si>
    <t>Transmissor de pressão de entrada (PIT)</t>
  </si>
  <si>
    <t>Transmissor de pressão diferencial de entrada (PIDT)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</si>
</sst>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 &quot;* #,##0.00_);_(&quot;R$ &quot;* \(#,##0.00\);_(&quot;R$ 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rgb="FF000000"/>
      <name val="Calibri"/>
      <family val="2"/>
    </font>
    <font>
      <b/>
      <sz val="14"/>
      <color rgb="FFED7D31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DBDB"/>
        <bgColor rgb="FFDDDDDD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 wrapText="1"/>
    </xf>
    <xf numFmtId="0" fontId="12" fillId="5" borderId="10" xfId="0" applyFont="1" applyFill="1" applyBorder="1" applyAlignment="1">
      <alignment horizontal="left" vertical="center"/>
    </xf>
    <xf numFmtId="0" fontId="15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vertical="center"/>
    </xf>
    <xf numFmtId="0" fontId="14" fillId="0" borderId="16" xfId="0" applyFont="1" applyBorder="1" applyAlignment="1">
      <alignment horizontal="left" vertical="center"/>
    </xf>
    <xf numFmtId="0" fontId="4" fillId="3" borderId="18" xfId="0" applyFont="1" applyFill="1" applyBorder="1" applyAlignment="1">
      <alignment horizontal="right" vertical="center" wrapText="1"/>
    </xf>
    <xf numFmtId="9" fontId="4" fillId="3" borderId="2" xfId="0" applyNumberFormat="1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6" borderId="0" xfId="0" applyFill="1"/>
    <xf numFmtId="0" fontId="0" fillId="6" borderId="5" xfId="0" applyFill="1" applyBorder="1"/>
    <xf numFmtId="0" fontId="11" fillId="0" borderId="9" xfId="0" applyFont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4" fillId="3" borderId="1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164" fontId="4" fillId="4" borderId="6" xfId="3" applyFont="1" applyFill="1" applyBorder="1" applyAlignment="1">
      <alignment horizontal="center" vertical="center" wrapText="1"/>
    </xf>
    <xf numFmtId="164" fontId="4" fillId="4" borderId="7" xfId="3" applyFont="1" applyFill="1" applyBorder="1" applyAlignment="1">
      <alignment horizontal="center" vertical="center" wrapText="1"/>
    </xf>
    <xf numFmtId="164" fontId="4" fillId="4" borderId="4" xfId="3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1000000}"/>
    <cellStyle name="Normal" xfId="0" builtinId="0"/>
    <cellStyle name="Separador de milhares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"/>
  <sheetViews>
    <sheetView workbookViewId="0">
      <selection activeCell="A5" sqref="A5"/>
    </sheetView>
  </sheetViews>
  <sheetFormatPr defaultRowHeight="15" x14ac:dyDescent="0.25"/>
  <cols>
    <col min="1" max="1" width="38.7109375" customWidth="1"/>
    <col min="2" max="2" width="3.7109375" bestFit="1" customWidth="1"/>
    <col min="3" max="3" width="155.140625" bestFit="1" customWidth="1"/>
  </cols>
  <sheetData>
    <row r="1" spans="1:3" ht="15.75" x14ac:dyDescent="0.25">
      <c r="A1" s="25" t="s">
        <v>21</v>
      </c>
      <c r="B1" s="25"/>
      <c r="C1" s="25"/>
    </row>
    <row r="2" spans="1:3" ht="18.75" x14ac:dyDescent="0.25">
      <c r="A2" s="10" t="s">
        <v>22</v>
      </c>
      <c r="B2" s="11" t="s">
        <v>23</v>
      </c>
      <c r="C2" s="12" t="s">
        <v>24</v>
      </c>
    </row>
    <row r="3" spans="1:3" ht="18.75" x14ac:dyDescent="0.25">
      <c r="A3" s="10" t="s">
        <v>25</v>
      </c>
      <c r="B3" s="13" t="s">
        <v>23</v>
      </c>
      <c r="C3" s="14" t="s">
        <v>26</v>
      </c>
    </row>
    <row r="4" spans="1:3" ht="18.75" x14ac:dyDescent="0.25">
      <c r="A4" s="10" t="s">
        <v>8</v>
      </c>
      <c r="B4" s="13" t="s">
        <v>23</v>
      </c>
      <c r="C4" s="14" t="s">
        <v>27</v>
      </c>
    </row>
    <row r="5" spans="1:3" ht="18.75" x14ac:dyDescent="0.25">
      <c r="A5" s="10" t="s">
        <v>28</v>
      </c>
      <c r="B5" s="13" t="s">
        <v>23</v>
      </c>
      <c r="C5" s="15" t="s">
        <v>29</v>
      </c>
    </row>
    <row r="6" spans="1:3" ht="18.75" x14ac:dyDescent="0.25">
      <c r="A6" s="10" t="s">
        <v>30</v>
      </c>
      <c r="B6" s="13" t="s">
        <v>23</v>
      </c>
      <c r="C6" s="15" t="s">
        <v>31</v>
      </c>
    </row>
    <row r="7" spans="1:3" ht="31.5" x14ac:dyDescent="0.25">
      <c r="A7" s="16" t="s">
        <v>32</v>
      </c>
      <c r="B7" s="13" t="s">
        <v>23</v>
      </c>
      <c r="C7" s="15" t="s">
        <v>33</v>
      </c>
    </row>
    <row r="8" spans="1:3" ht="18.75" x14ac:dyDescent="0.25">
      <c r="A8" s="16" t="s">
        <v>34</v>
      </c>
      <c r="B8" s="13" t="s">
        <v>23</v>
      </c>
      <c r="C8" s="15" t="s">
        <v>35</v>
      </c>
    </row>
    <row r="9" spans="1:3" ht="18.75" x14ac:dyDescent="0.25">
      <c r="A9" s="10"/>
      <c r="B9" s="13" t="s">
        <v>23</v>
      </c>
      <c r="C9" s="17"/>
    </row>
    <row r="10" spans="1:3" ht="18.75" x14ac:dyDescent="0.25">
      <c r="A10" s="10"/>
      <c r="B10" s="18" t="s">
        <v>23</v>
      </c>
      <c r="C10" s="19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1749-DAAC-4288-B57D-BE1628E5C2E0}">
  <sheetPr>
    <pageSetUpPr fitToPage="1"/>
  </sheetPr>
  <dimension ref="A1:S19"/>
  <sheetViews>
    <sheetView tabSelected="1" zoomScale="85" zoomScaleNormal="85" workbookViewId="0">
      <selection activeCell="G24" sqref="G24"/>
    </sheetView>
  </sheetViews>
  <sheetFormatPr defaultRowHeight="15" x14ac:dyDescent="0.25"/>
  <cols>
    <col min="2" max="2" width="7" customWidth="1"/>
    <col min="3" max="3" width="69.85546875" bestFit="1" customWidth="1"/>
    <col min="4" max="4" width="12.7109375" customWidth="1"/>
    <col min="5" max="5" width="8.28515625" customWidth="1"/>
    <col min="6" max="6" width="7.5703125" customWidth="1"/>
    <col min="7" max="7" width="8.140625" bestFit="1" customWidth="1"/>
    <col min="8" max="8" width="11.7109375" customWidth="1"/>
    <col min="9" max="9" width="5.85546875" customWidth="1"/>
    <col min="10" max="10" width="8.140625" customWidth="1"/>
    <col min="11" max="14" width="14.85546875" customWidth="1"/>
    <col min="15" max="15" width="16" customWidth="1"/>
    <col min="16" max="16" width="15.7109375" customWidth="1"/>
    <col min="17" max="17" width="18.5703125" customWidth="1"/>
  </cols>
  <sheetData>
    <row r="1" spans="1:19" ht="28.5" customHeight="1" x14ac:dyDescent="0.25">
      <c r="A1" s="23"/>
      <c r="B1" s="36" t="s">
        <v>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23"/>
      <c r="S1" s="23"/>
    </row>
    <row r="2" spans="1:19" ht="29.25" customHeight="1" x14ac:dyDescent="0.25">
      <c r="A2" s="23"/>
      <c r="B2" s="37" t="s">
        <v>39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23"/>
      <c r="S2" s="23"/>
    </row>
    <row r="3" spans="1:19" ht="32.25" customHeight="1" x14ac:dyDescent="0.25">
      <c r="A3" s="23"/>
      <c r="B3" s="38" t="s">
        <v>0</v>
      </c>
      <c r="C3" s="38"/>
      <c r="D3" s="38"/>
      <c r="E3" s="38"/>
      <c r="F3" s="38"/>
      <c r="G3" s="38"/>
      <c r="H3" s="38"/>
      <c r="I3" s="38"/>
      <c r="J3" s="38"/>
      <c r="K3" s="38" t="s">
        <v>12</v>
      </c>
      <c r="L3" s="38"/>
      <c r="M3" s="38"/>
      <c r="N3" s="38"/>
      <c r="O3" s="38"/>
      <c r="P3" s="38"/>
      <c r="Q3" s="38"/>
      <c r="R3" s="23"/>
      <c r="S3" s="23"/>
    </row>
    <row r="4" spans="1:19" ht="32.25" customHeight="1" thickBot="1" x14ac:dyDescent="0.3">
      <c r="A4" s="2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4"/>
      <c r="Q4" s="24"/>
      <c r="R4" s="23"/>
      <c r="S4" s="23"/>
    </row>
    <row r="5" spans="1:19" ht="30" customHeight="1" thickTop="1" thickBot="1" x14ac:dyDescent="0.3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  <c r="R5" s="23"/>
      <c r="S5" s="23"/>
    </row>
    <row r="6" spans="1:19" ht="30" customHeight="1" thickTop="1" thickBot="1" x14ac:dyDescent="0.3">
      <c r="A6" s="29" t="s">
        <v>40</v>
      </c>
      <c r="B6" s="29" t="s">
        <v>2</v>
      </c>
      <c r="C6" s="29" t="s">
        <v>3</v>
      </c>
      <c r="D6" s="29" t="s">
        <v>8</v>
      </c>
      <c r="E6" s="29" t="s">
        <v>6</v>
      </c>
      <c r="F6" s="29" t="s">
        <v>9</v>
      </c>
      <c r="G6" s="29" t="s">
        <v>4</v>
      </c>
      <c r="H6" s="29" t="s">
        <v>5</v>
      </c>
      <c r="I6" s="29" t="s">
        <v>11</v>
      </c>
      <c r="J6" s="29" t="s">
        <v>10</v>
      </c>
      <c r="K6" s="39" t="s">
        <v>14</v>
      </c>
      <c r="L6" s="40"/>
      <c r="M6" s="40"/>
      <c r="N6" s="40"/>
      <c r="O6" s="41"/>
      <c r="P6" s="42" t="s">
        <v>36</v>
      </c>
      <c r="Q6" s="43"/>
      <c r="R6" s="23"/>
      <c r="S6" s="23"/>
    </row>
    <row r="7" spans="1:19" ht="16.5" thickTop="1" thickBot="1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48" t="s">
        <v>19</v>
      </c>
      <c r="L7" s="48" t="s">
        <v>38</v>
      </c>
      <c r="M7" s="48" t="s">
        <v>18</v>
      </c>
      <c r="N7" s="48" t="s">
        <v>13</v>
      </c>
      <c r="O7" s="48" t="s">
        <v>7</v>
      </c>
      <c r="P7" s="20" t="s">
        <v>37</v>
      </c>
      <c r="Q7" s="21">
        <v>0.18</v>
      </c>
      <c r="R7" s="23"/>
      <c r="S7" s="23"/>
    </row>
    <row r="8" spans="1:19" ht="87.75" customHeight="1" thickTop="1" thickBot="1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4" t="s">
        <v>15</v>
      </c>
      <c r="Q8" s="3" t="s">
        <v>16</v>
      </c>
      <c r="R8" s="23"/>
      <c r="S8" s="23"/>
    </row>
    <row r="9" spans="1:19" ht="20.100000000000001" customHeight="1" thickTop="1" thickBot="1" x14ac:dyDescent="0.3">
      <c r="A9" s="1"/>
      <c r="B9" s="1">
        <v>1</v>
      </c>
      <c r="C9" s="22" t="s">
        <v>41</v>
      </c>
      <c r="D9" s="2"/>
      <c r="E9" s="2">
        <v>15</v>
      </c>
      <c r="F9" s="2" t="s">
        <v>9</v>
      </c>
      <c r="G9" s="2"/>
      <c r="H9" s="2"/>
      <c r="I9" s="8"/>
      <c r="J9" s="9"/>
      <c r="K9" s="6"/>
      <c r="L9" s="6">
        <f>ROUND(K9*J9,2)</f>
        <v>0</v>
      </c>
      <c r="M9" s="6">
        <f>ROUND(K9*I9,2)</f>
        <v>0</v>
      </c>
      <c r="N9" s="6">
        <f>K9+M9</f>
        <v>0</v>
      </c>
      <c r="O9" s="6">
        <f>N9*E9</f>
        <v>0</v>
      </c>
      <c r="P9" s="7">
        <f>ROUND(((((K9-L9)/(1-$Q$7))*$Q$7)-L9)+K9,2)</f>
        <v>0</v>
      </c>
      <c r="Q9" s="6">
        <f>P9*E9</f>
        <v>0</v>
      </c>
      <c r="R9" s="23"/>
      <c r="S9" s="23"/>
    </row>
    <row r="10" spans="1:19" ht="20.100000000000001" customHeight="1" thickTop="1" thickBot="1" x14ac:dyDescent="0.3">
      <c r="A10" s="34">
        <v>1</v>
      </c>
      <c r="B10" s="1">
        <v>2</v>
      </c>
      <c r="C10" s="22" t="s">
        <v>42</v>
      </c>
      <c r="D10" s="2"/>
      <c r="E10" s="2">
        <v>8</v>
      </c>
      <c r="F10" s="2" t="s">
        <v>9</v>
      </c>
      <c r="G10" s="2"/>
      <c r="H10" s="2"/>
      <c r="I10" s="8"/>
      <c r="J10" s="9"/>
      <c r="K10" s="6"/>
      <c r="L10" s="6">
        <f t="shared" ref="L10:L11" si="0">ROUND(K10*J10,2)</f>
        <v>0</v>
      </c>
      <c r="M10" s="6">
        <f t="shared" ref="M10:M11" si="1">ROUND(K10*I10,2)</f>
        <v>0</v>
      </c>
      <c r="N10" s="6">
        <f t="shared" ref="N10:N11" si="2">K10+M10</f>
        <v>0</v>
      </c>
      <c r="O10" s="6">
        <f>N10*E10</f>
        <v>0</v>
      </c>
      <c r="P10" s="7">
        <f>ROUND(((((K10-L10)/(1-$Q$7))*$Q$7)-L10)+K10,2)</f>
        <v>0</v>
      </c>
      <c r="Q10" s="6">
        <f>P10*E10</f>
        <v>0</v>
      </c>
      <c r="R10" s="23"/>
      <c r="S10" s="23"/>
    </row>
    <row r="11" spans="1:19" ht="20.100000000000001" customHeight="1" thickTop="1" thickBot="1" x14ac:dyDescent="0.3">
      <c r="A11" s="35"/>
      <c r="B11" s="1">
        <v>3</v>
      </c>
      <c r="C11" s="22" t="s">
        <v>43</v>
      </c>
      <c r="D11" s="2"/>
      <c r="E11" s="2">
        <v>8</v>
      </c>
      <c r="F11" s="2" t="s">
        <v>9</v>
      </c>
      <c r="G11" s="2"/>
      <c r="H11" s="2"/>
      <c r="I11" s="8"/>
      <c r="J11" s="9"/>
      <c r="K11" s="6"/>
      <c r="L11" s="6">
        <f t="shared" si="0"/>
        <v>0</v>
      </c>
      <c r="M11" s="6">
        <f t="shared" si="1"/>
        <v>0</v>
      </c>
      <c r="N11" s="6">
        <f t="shared" si="2"/>
        <v>0</v>
      </c>
      <c r="O11" s="6">
        <f>N11*E11</f>
        <v>0</v>
      </c>
      <c r="P11" s="7">
        <f>ROUND(((((K11-L11)/(1-$Q$7))*$Q$7)-L11)+K11,2)</f>
        <v>0</v>
      </c>
      <c r="Q11" s="6">
        <f>P11*E11</f>
        <v>0</v>
      </c>
      <c r="R11" s="23"/>
      <c r="S11" s="23"/>
    </row>
    <row r="12" spans="1:19" ht="28.5" customHeight="1" thickTop="1" thickBot="1" x14ac:dyDescent="0.3">
      <c r="A12" s="31" t="s">
        <v>20</v>
      </c>
      <c r="B12" s="32"/>
      <c r="C12" s="32"/>
      <c r="D12" s="32"/>
      <c r="E12" s="32"/>
      <c r="F12" s="32"/>
      <c r="G12" s="32"/>
      <c r="H12" s="32"/>
      <c r="I12" s="32"/>
      <c r="J12" s="33"/>
      <c r="K12" s="44">
        <f>SUM(M9:M11)</f>
        <v>0</v>
      </c>
      <c r="L12" s="45"/>
      <c r="M12" s="46"/>
      <c r="N12" s="44">
        <f>SUM(O9:O11)</f>
        <v>0</v>
      </c>
      <c r="O12" s="46"/>
      <c r="P12" s="44">
        <f>SUM(Q9:Q11)</f>
        <v>0</v>
      </c>
      <c r="Q12" s="46"/>
      <c r="R12" s="23"/>
      <c r="S12" s="23"/>
    </row>
    <row r="13" spans="1:19" ht="15.75" thickTop="1" x14ac:dyDescent="0.2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</row>
    <row r="15" spans="1:19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</row>
    <row r="16" spans="1:19" x14ac:dyDescent="0.25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19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</row>
    <row r="18" spans="1:19" x14ac:dyDescent="0.2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</row>
    <row r="19" spans="1:19" ht="76.5" customHeight="1" x14ac:dyDescent="0.25">
      <c r="A19" s="23"/>
      <c r="B19" s="47" t="s">
        <v>17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23"/>
      <c r="S19" s="23"/>
    </row>
  </sheetData>
  <mergeCells count="28">
    <mergeCell ref="P12:Q12"/>
    <mergeCell ref="B19:Q19"/>
    <mergeCell ref="K7:K8"/>
    <mergeCell ref="M7:M8"/>
    <mergeCell ref="N7:N8"/>
    <mergeCell ref="O7:O8"/>
    <mergeCell ref="L7:L8"/>
    <mergeCell ref="D6:D8"/>
    <mergeCell ref="E6:E8"/>
    <mergeCell ref="F6:F8"/>
    <mergeCell ref="K12:M12"/>
    <mergeCell ref="N12:O12"/>
    <mergeCell ref="A5:Q5"/>
    <mergeCell ref="A6:A8"/>
    <mergeCell ref="A12:J12"/>
    <mergeCell ref="A10:A11"/>
    <mergeCell ref="B1:Q1"/>
    <mergeCell ref="B2:Q2"/>
    <mergeCell ref="B3:J3"/>
    <mergeCell ref="K3:Q3"/>
    <mergeCell ref="K6:O6"/>
    <mergeCell ref="P6:Q6"/>
    <mergeCell ref="G6:G8"/>
    <mergeCell ref="H6:H8"/>
    <mergeCell ref="I6:I8"/>
    <mergeCell ref="J6:J8"/>
    <mergeCell ref="B6:B8"/>
    <mergeCell ref="C6:C8"/>
  </mergeCells>
  <pageMargins left="0.51181102362204722" right="0.51181102362204722" top="0.78740157480314965" bottom="0.78740157480314965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INSTRUÇÕES</vt:lpstr>
      <vt:lpstr>PPU (Difal base dupla)</vt:lpstr>
      <vt:lpstr>'PPU (Difal base dupla)'!Area_de_impressao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Fagner Bispo</cp:lastModifiedBy>
  <cp:lastPrinted>2021-12-03T12:37:37Z</cp:lastPrinted>
  <dcterms:created xsi:type="dcterms:W3CDTF">2018-04-03T13:28:49Z</dcterms:created>
  <dcterms:modified xsi:type="dcterms:W3CDTF">2024-05-17T19:22:13Z</dcterms:modified>
</cp:coreProperties>
</file>